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beth Chollet\Documents\ASSURANCE AUTO\2020- MARCHE 2020\RECENSEMENT\"/>
    </mc:Choice>
  </mc:AlternateContent>
  <xr:revisionPtr revIDLastSave="0" documentId="13_ncr:1_{F81DA560-D95D-4ADB-9CEA-FD29BA72072A}" xr6:coauthVersionLast="41" xr6:coauthVersionMax="41" xr10:uidLastSave="{00000000-0000-0000-0000-000000000000}"/>
  <bookViews>
    <workbookView xWindow="-110" yWindow="-110" windowWidth="19420" windowHeight="10420" xr2:uid="{59064421-5757-46C5-8511-FD1F31B6CE6D}"/>
  </bookViews>
  <sheets>
    <sheet name="UniHA - RECENSEMENT" sheetId="1" r:id="rId1"/>
  </sheets>
  <definedNames>
    <definedName name="_xlnm.Print_Area" localSheetId="0">'UniHA - RECENSEMENT'!$A$1:$S$151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37" i="1"/>
  <c r="E32" i="1"/>
  <c r="E47" i="1"/>
  <c r="E51" i="1"/>
  <c r="D75" i="1"/>
  <c r="D66" i="1"/>
  <c r="D59" i="1"/>
</calcChain>
</file>

<file path=xl/sharedStrings.xml><?xml version="1.0" encoding="utf-8"?>
<sst xmlns="http://schemas.openxmlformats.org/spreadsheetml/2006/main" count="181" uniqueCount="146">
  <si>
    <t>FICHE DE COLLECTE DU PARC AUTO  DE L'ETABLISSEMENT HOSPITALIER</t>
  </si>
  <si>
    <t>Référent Cordonnateur</t>
  </si>
  <si>
    <t>Nom &amp; Prénom</t>
  </si>
  <si>
    <t>Fonction</t>
  </si>
  <si>
    <t>Adresse mail</t>
  </si>
  <si>
    <t>Téléphone</t>
  </si>
  <si>
    <t>Section A : Identification de l'établissement</t>
  </si>
  <si>
    <t>GHT :</t>
  </si>
  <si>
    <t>Nom de l'établissement :</t>
  </si>
  <si>
    <t>N° D’immatriculation</t>
  </si>
  <si>
    <t>Marque du véhicule</t>
  </si>
  <si>
    <t>Modèle du véhicule</t>
  </si>
  <si>
    <t>Catégorie</t>
  </si>
  <si>
    <t>Date de 1ère mise en circulation</t>
  </si>
  <si>
    <t>Date d'entrée</t>
  </si>
  <si>
    <t>Date de sortie</t>
  </si>
  <si>
    <t>Type d'énergie</t>
  </si>
  <si>
    <t>Commentaire</t>
  </si>
  <si>
    <t>légende</t>
  </si>
  <si>
    <t>Sous-catégorie</t>
  </si>
  <si>
    <t>commentaire</t>
  </si>
  <si>
    <t>Cyclos et Assimilés</t>
  </si>
  <si>
    <t>Cycle &lt; 50cm3</t>
  </si>
  <si>
    <t>Cycle &gt; 50cm3</t>
  </si>
  <si>
    <t>Cycle Electrique</t>
  </si>
  <si>
    <t>Engin</t>
  </si>
  <si>
    <t>Fauteuil</t>
  </si>
  <si>
    <t>Remorque &gt; 750 kg</t>
  </si>
  <si>
    <t>Tracteur &lt; 3,5 T</t>
  </si>
  <si>
    <t>Poids Lourds</t>
  </si>
  <si>
    <t>Camion</t>
  </si>
  <si>
    <t>Tracteur &gt; 3,5 T</t>
  </si>
  <si>
    <t>Car</t>
  </si>
  <si>
    <t>Semi-remorque</t>
  </si>
  <si>
    <t>Ambulance</t>
  </si>
  <si>
    <t>Transport sanitaire (catégorie A, C ou D)</t>
  </si>
  <si>
    <t>Véhicules légers</t>
  </si>
  <si>
    <t>VP</t>
  </si>
  <si>
    <t>Véhicule de tourisme</t>
  </si>
  <si>
    <t>VU/CTTE</t>
  </si>
  <si>
    <t>véhicule utilitaire, camionnette, minibus</t>
  </si>
  <si>
    <t>Code national</t>
  </si>
  <si>
    <t>Désignation du véhicule</t>
  </si>
  <si>
    <t>  (VP) Véhicule de tourisme</t>
  </si>
  <si>
    <t>CTTE</t>
  </si>
  <si>
    <t>  (CTTE) Véhicule utilitaire / société</t>
  </si>
  <si>
    <t>Deriv-VP</t>
  </si>
  <si>
    <t>  (Deriv-VP) Véhicule utilitaire / société</t>
  </si>
  <si>
    <t>VTSU</t>
  </si>
  <si>
    <t>  (VTSU) Véhicule utilitaire / société</t>
  </si>
  <si>
    <t>CAM</t>
  </si>
  <si>
    <t>  (CAM) Camion &gt; 3,5t</t>
  </si>
  <si>
    <t>TCP</t>
  </si>
  <si>
    <t>  (TCP) Bus &gt; 3,5t</t>
  </si>
  <si>
    <t>TRR</t>
  </si>
  <si>
    <t>  (TRR) Tracteur Routier &gt; 3,5t</t>
  </si>
  <si>
    <t>MTL</t>
  </si>
  <si>
    <t>  (MTL) Motocyclette MTL</t>
  </si>
  <si>
    <t>MTT1</t>
  </si>
  <si>
    <t>  (MTT1) Motocyclette MTT1</t>
  </si>
  <si>
    <t>MTT2</t>
  </si>
  <si>
    <t>  (MTT2) Motocyclette MTT2</t>
  </si>
  <si>
    <t>CL</t>
  </si>
  <si>
    <t xml:space="preserve">  (CL) Vélomoteur et Cyclomoteur &lt;= 50cm3 </t>
  </si>
  <si>
    <t>QM</t>
  </si>
  <si>
    <t>  (QM) Quadricycles à moteur: quad, voiturette</t>
  </si>
  <si>
    <t>TRA</t>
  </si>
  <si>
    <t>  (TRA) Engin agricole TRA</t>
  </si>
  <si>
    <t>Quad</t>
  </si>
  <si>
    <t>  (Quad) Engin agricole Quad</t>
  </si>
  <si>
    <t>MAGA</t>
  </si>
  <si>
    <t>  (MAGA) Engin agricole MAGA</t>
  </si>
  <si>
    <t>REM</t>
  </si>
  <si>
    <t>  (REM) Remorque</t>
  </si>
  <si>
    <t>SREM</t>
  </si>
  <si>
    <t>  (SREM) semi-remorque</t>
  </si>
  <si>
    <t>RESP</t>
  </si>
  <si>
    <t>  (RESP) caravane</t>
  </si>
  <si>
    <t>TM</t>
  </si>
  <si>
    <t>  (TM) Tricycles à moteur</t>
  </si>
  <si>
    <t>voiturette</t>
  </si>
  <si>
    <t>  (voiturette) carrossé à 3 roues</t>
  </si>
  <si>
    <t>CYCL</t>
  </si>
  <si>
    <t>  (CYCL) Cyclomoteur carrossé à 3 roues</t>
  </si>
  <si>
    <t>VASP</t>
  </si>
  <si>
    <t>  (VASP) Véhicule spécialisé</t>
  </si>
  <si>
    <t>Transport Sanitaire</t>
  </si>
  <si>
    <t>Valeur déclarée du véhicule 
(si&gt; 50 000 €)</t>
  </si>
  <si>
    <t>SAMU/SMUR
(OUI / NON)</t>
  </si>
  <si>
    <t>Auto Mission</t>
  </si>
  <si>
    <t>&lt; 5 000 KM</t>
  </si>
  <si>
    <t>&lt; 20 000 KM</t>
  </si>
  <si>
    <t>&lt; 50 000 KM</t>
  </si>
  <si>
    <t>&lt; 100 000 KM</t>
  </si>
  <si>
    <t>&gt; 100 000 KM</t>
  </si>
  <si>
    <t xml:space="preserve">Remorques </t>
  </si>
  <si>
    <t>SAMU/SMUR - VL</t>
  </si>
  <si>
    <t>SAMU/SMUR - Poids Lourds</t>
  </si>
  <si>
    <r>
      <t>Le champ '</t>
    </r>
    <r>
      <rPr>
        <b/>
        <sz val="12"/>
        <color rgb="FF000000"/>
        <rFont val="&amp;quot"/>
      </rPr>
      <t>J.1</t>
    </r>
    <r>
      <rPr>
        <sz val="12"/>
        <color rgb="FF000000"/>
        <rFont val="Arial"/>
        <family val="2"/>
      </rPr>
      <t xml:space="preserve">' de la carte grise correspond au </t>
    </r>
    <r>
      <rPr>
        <b/>
        <sz val="12"/>
        <color rgb="FF000000"/>
        <rFont val="&amp;quot"/>
      </rPr>
      <t>genre national</t>
    </r>
    <r>
      <rPr>
        <sz val="12"/>
        <color rgb="FF000000"/>
        <rFont val="Arial"/>
        <family val="2"/>
      </rPr>
      <t xml:space="preserve"> du véhicule.</t>
    </r>
  </si>
  <si>
    <t>Autres véhicules</t>
  </si>
  <si>
    <t>Marchandises transportées (€)</t>
  </si>
  <si>
    <t>Sous Catégorie</t>
  </si>
  <si>
    <t>Site/Service</t>
  </si>
  <si>
    <t>Puiss./Cyl</t>
  </si>
  <si>
    <t>P.T.A.C. Kg ou cylindrée (2 roues)</t>
  </si>
  <si>
    <t>Nombre de places</t>
  </si>
  <si>
    <t>Montant garanti</t>
  </si>
  <si>
    <t>Véhicules SMUR</t>
  </si>
  <si>
    <t>Catégorie de véhicule</t>
  </si>
  <si>
    <t>Engins &lt; 3,5 T et remorques</t>
  </si>
  <si>
    <t>Ref</t>
  </si>
  <si>
    <t>Location Longue Durée
OUI/NON</t>
  </si>
  <si>
    <t>Section B : Sélection des garanties</t>
  </si>
  <si>
    <t>Sous-total</t>
  </si>
  <si>
    <t>Section C : Parc - pour les établissements non assurés dans le cadre du marché Uniha</t>
  </si>
  <si>
    <t>Garantie Tous Dommages Accidents - Véhicules - de 5ans</t>
  </si>
  <si>
    <t>Garantie Tous Dommages Accidents - Véhicules - de 7 ans</t>
  </si>
  <si>
    <t>Garantie Tous Dommages Accidents - Véhicules - de 10 ans</t>
  </si>
  <si>
    <t xml:space="preserve">Garantie Tous Dommages Accidents - Tous Véhicules </t>
  </si>
  <si>
    <t>Formule Tiers Etendue sans Extension</t>
  </si>
  <si>
    <t>Choix *</t>
  </si>
  <si>
    <t>* Merci de cocher uniquement la case choisie correspondant à la garantie souhaitée pour les Véhicules Légers</t>
  </si>
  <si>
    <t>* Merci de cocher uniquement la case choisie correspondant à la garantie souhaitée pour les Poids Lourds</t>
  </si>
  <si>
    <t>* Merci de cocher uniquement la case choisie correspondant à la garantie souhaitée pour les Remorques et Engins</t>
  </si>
  <si>
    <t>* Merci de cocher uniquement la case choisie correspondant à la garantie souhaitée pour les Véhicules SMUR &lt; 3,5 t</t>
  </si>
  <si>
    <t>* Merci de cocher uniquement la case choisie correspondant à la garantie souhaitée pour Véhicules SMUR &gt; 3,5 t</t>
  </si>
  <si>
    <t>Extension - Matériels et Marchandises transportés</t>
  </si>
  <si>
    <t>Catégorie 2 : Poids Lourds</t>
  </si>
  <si>
    <t>Catégorie 4 : Engins et Remorques</t>
  </si>
  <si>
    <t>Véhicules SAMU / SMUR</t>
  </si>
  <si>
    <t>Catégorie 1 : Véhicules légers</t>
  </si>
  <si>
    <t>Catégorie 5.A : Véhicules légers SAMU/SMUR</t>
  </si>
  <si>
    <t>Catégorie 5.B  : Poids Lourds SAMU/SMUR</t>
  </si>
  <si>
    <t>* Merci de cocher uniquement la case choisie correspondant à l'estimation du nombre de Km parcourus par les agents avec leur véhicule personnel dans le cadre de mission.</t>
  </si>
  <si>
    <t xml:space="preserve">* Merci d'indiquer le nombre de véhicules qui bénéficient de la garantie Matériels et Marchandises transportés en fonction du montant de garantie demandé. 
Exemple :
-  5 véhicules avec 15 000 € de garantie en Marchandises Transportés
- 1 véhicule SMUR avec 30 000 €
- 1 véhicule SMUR avec 75 000 €
</t>
  </si>
  <si>
    <r>
      <rPr>
        <b/>
        <u/>
        <sz val="11"/>
        <color rgb="FFFF0000"/>
        <rFont val="Calibri"/>
        <family val="2"/>
        <scheme val="minor"/>
      </rPr>
      <t>L'établissement déjà adhérent à la procédure Uniha en cours</t>
    </r>
    <r>
      <rPr>
        <b/>
        <sz val="11"/>
        <color theme="1"/>
        <rFont val="Calibri"/>
        <family val="2"/>
        <scheme val="minor"/>
      </rPr>
      <t xml:space="preserve"> donne son accord pour qu'Uniha récupère le parc auto et la sinistralité directement auprès du titulaire SHAM.</t>
    </r>
  </si>
  <si>
    <t>Cellule à compéter</t>
  </si>
  <si>
    <t>Légende :</t>
  </si>
  <si>
    <t>Choix de l'Etablissement*</t>
  </si>
  <si>
    <t>KM annuel**</t>
  </si>
  <si>
    <t>** Km parcourus annuellement par les agents avec leur véhicule personnel dans le cadre de missions</t>
  </si>
  <si>
    <t>Nb de véhicules*</t>
  </si>
  <si>
    <t>Documents à joindre :</t>
  </si>
  <si>
    <t>Montant du marché d'Assurance Auto N-1 (€ TTC)</t>
  </si>
  <si>
    <t>Etat de la sinistralité des 3 dernières années -produit par l'assureur datant de moins d'un mois</t>
  </si>
  <si>
    <t>Lettre d'engagement du GHT dûment signée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</si>
</sst>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€_-;\-* #,##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&amp;quot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9" fillId="0" borderId="0" xfId="0" applyFont="1"/>
    <xf numFmtId="0" fontId="0" fillId="0" borderId="0" xfId="0" applyBorder="1" applyAlignment="1">
      <alignment horizontal="left" vertical="top"/>
    </xf>
    <xf numFmtId="0" fontId="3" fillId="0" borderId="0" xfId="0" applyFont="1"/>
    <xf numFmtId="0" fontId="0" fillId="3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6" borderId="16" xfId="0" applyFont="1" applyFill="1" applyBorder="1" applyAlignment="1">
      <alignment horizontal="left" vertical="top" wrapText="1"/>
    </xf>
    <xf numFmtId="0" fontId="12" fillId="6" borderId="17" xfId="0" applyFont="1" applyFill="1" applyBorder="1" applyAlignment="1">
      <alignment horizontal="left" vertical="top" wrapText="1"/>
    </xf>
    <xf numFmtId="0" fontId="13" fillId="6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Fill="1"/>
    <xf numFmtId="0" fontId="15" fillId="12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44" fontId="14" fillId="0" borderId="26" xfId="1" applyFont="1" applyFill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 wrapText="1"/>
    </xf>
    <xf numFmtId="0" fontId="0" fillId="14" borderId="3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/>
    </xf>
    <xf numFmtId="0" fontId="24" fillId="9" borderId="2" xfId="0" applyFont="1" applyFill="1" applyBorder="1" applyAlignment="1">
      <alignment horizontal="center" vertical="center" wrapText="1"/>
    </xf>
    <xf numFmtId="6" fontId="23" fillId="9" borderId="3" xfId="0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8" borderId="23" xfId="0" applyFont="1" applyFill="1" applyBorder="1" applyAlignment="1">
      <alignment horizontal="left" vertical="top"/>
    </xf>
    <xf numFmtId="0" fontId="20" fillId="8" borderId="24" xfId="0" applyFont="1" applyFill="1" applyBorder="1" applyAlignment="1">
      <alignment horizontal="center"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164" fontId="28" fillId="0" borderId="15" xfId="1" applyNumberFormat="1" applyFont="1" applyFill="1" applyBorder="1" applyAlignment="1">
      <alignment vertical="center" wrapText="1"/>
    </xf>
    <xf numFmtId="165" fontId="28" fillId="12" borderId="15" xfId="3" applyNumberFormat="1" applyFont="1" applyFill="1" applyBorder="1" applyAlignment="1">
      <alignment horizontal="center" vertical="center" wrapText="1"/>
    </xf>
    <xf numFmtId="164" fontId="28" fillId="0" borderId="15" xfId="1" applyNumberFormat="1" applyFont="1" applyFill="1" applyBorder="1" applyAlignment="1">
      <alignment horizontal="left" vertical="center" wrapText="1"/>
    </xf>
    <xf numFmtId="165" fontId="28" fillId="11" borderId="15" xfId="3" applyNumberFormat="1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14" fontId="19" fillId="9" borderId="16" xfId="0" applyNumberFormat="1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center" vertical="center" wrapText="1"/>
    </xf>
    <xf numFmtId="0" fontId="0" fillId="13" borderId="34" xfId="0" applyFont="1" applyFill="1" applyBorder="1" applyAlignment="1">
      <alignment horizontal="center" vertical="center" wrapText="1"/>
    </xf>
    <xf numFmtId="14" fontId="0" fillId="13" borderId="16" xfId="0" applyNumberFormat="1" applyFont="1" applyFill="1" applyBorder="1" applyAlignment="1">
      <alignment horizontal="center" vertical="center" wrapText="1"/>
    </xf>
    <xf numFmtId="44" fontId="0" fillId="13" borderId="16" xfId="1" applyNumberFormat="1" applyFont="1" applyFill="1" applyBorder="1" applyAlignment="1">
      <alignment horizontal="center" vertical="center" wrapText="1"/>
    </xf>
    <xf numFmtId="14" fontId="0" fillId="13" borderId="16" xfId="1" applyNumberFormat="1" applyFont="1" applyFill="1" applyBorder="1" applyAlignment="1">
      <alignment horizontal="center" vertical="center" wrapText="1"/>
    </xf>
    <xf numFmtId="0" fontId="0" fillId="13" borderId="30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center" vertical="center" wrapText="1"/>
    </xf>
    <xf numFmtId="14" fontId="0" fillId="14" borderId="16" xfId="0" applyNumberFormat="1" applyFont="1" applyFill="1" applyBorder="1" applyAlignment="1">
      <alignment horizontal="center" vertical="center" wrapText="1"/>
    </xf>
    <xf numFmtId="44" fontId="0" fillId="14" borderId="16" xfId="1" applyNumberFormat="1" applyFont="1" applyFill="1" applyBorder="1" applyAlignment="1">
      <alignment horizontal="center" vertical="center" wrapText="1"/>
    </xf>
    <xf numFmtId="14" fontId="0" fillId="14" borderId="16" xfId="1" applyNumberFormat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4" borderId="35" xfId="0" applyFont="1" applyFill="1" applyBorder="1" applyAlignment="1">
      <alignment horizontal="center" vertical="center" wrapText="1"/>
    </xf>
    <xf numFmtId="14" fontId="0" fillId="14" borderId="1" xfId="0" applyNumberFormat="1" applyFont="1" applyFill="1" applyBorder="1" applyAlignment="1">
      <alignment horizontal="center" vertical="center" wrapText="1"/>
    </xf>
    <xf numFmtId="44" fontId="0" fillId="14" borderId="1" xfId="1" applyNumberFormat="1" applyFont="1" applyFill="1" applyBorder="1" applyAlignment="1">
      <alignment horizontal="center" vertical="center" wrapText="1"/>
    </xf>
    <xf numFmtId="14" fontId="0" fillId="14" borderId="1" xfId="1" applyNumberFormat="1" applyFont="1" applyFill="1" applyBorder="1" applyAlignment="1">
      <alignment horizontal="center" vertical="center" wrapText="1"/>
    </xf>
    <xf numFmtId="6" fontId="4" fillId="1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0" fillId="12" borderId="0" xfId="0" applyFill="1" applyAlignment="1">
      <alignment vertical="center"/>
    </xf>
    <xf numFmtId="0" fontId="8" fillId="0" borderId="0" xfId="0" applyFont="1" applyAlignment="1">
      <alignment horizontal="left" vertical="top"/>
    </xf>
    <xf numFmtId="0" fontId="6" fillId="3" borderId="0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22" fillId="6" borderId="19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0" fillId="12" borderId="1" xfId="2" applyFont="1" applyFill="1" applyBorder="1" applyAlignment="1">
      <alignment horizontal="center" vertical="center"/>
    </xf>
    <xf numFmtId="0" fontId="1" fillId="12" borderId="2" xfId="2" applyFont="1" applyFill="1" applyBorder="1" applyAlignment="1">
      <alignment horizontal="center" vertical="center"/>
    </xf>
    <xf numFmtId="0" fontId="1" fillId="12" borderId="3" xfId="2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 wrapText="1"/>
    </xf>
    <xf numFmtId="0" fontId="27" fillId="10" borderId="2" xfId="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right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left" vertical="center" wrapText="1"/>
    </xf>
    <xf numFmtId="0" fontId="21" fillId="8" borderId="16" xfId="0" applyFont="1" applyFill="1" applyBorder="1" applyAlignment="1">
      <alignment horizontal="left" vertical="center" wrapText="1"/>
    </xf>
    <xf numFmtId="0" fontId="21" fillId="8" borderId="17" xfId="0" applyFont="1" applyFill="1" applyBorder="1" applyAlignment="1">
      <alignment horizontal="left" vertical="center" wrapText="1"/>
    </xf>
    <xf numFmtId="0" fontId="21" fillId="8" borderId="18" xfId="0" applyFont="1" applyFill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</cellXfs>
  <cellStyles count="4">
    <cellStyle name="Milliers" xfId="3" builtinId="3"/>
    <cellStyle name="Monétaire" xfId="1" builtinId="4"/>
    <cellStyle name="Neutre" xfId="2" builtinId="28"/>
    <cellStyle name="Normal" xfId="0" builtinId="0"/>
  </cellStyles>
  <dxfs count="0"/>
  <tableStyles count="0" defaultTableStyle="TableStyleMedium2" defaultPivotStyle="PivotStyleLight16"/>
  <colors>
    <mruColors>
      <color rgb="FFFF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svg"/><Relationship Id="rId7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0</xdr:row>
      <xdr:rowOff>127000</xdr:rowOff>
    </xdr:from>
    <xdr:to>
      <xdr:col>1</xdr:col>
      <xdr:colOff>685132</xdr:colOff>
      <xdr:row>3</xdr:row>
      <xdr:rowOff>83552</xdr:rowOff>
    </xdr:to>
    <xdr:pic>
      <xdr:nvPicPr>
        <xdr:cNvPr id="2" name="Image 1" descr="Uni">
          <a:extLst>
            <a:ext uri="{FF2B5EF4-FFF2-40B4-BE49-F238E27FC236}">
              <a16:creationId xmlns:a16="http://schemas.microsoft.com/office/drawing/2014/main" id="{846FD076-1400-495E-A8DA-524141E6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127000"/>
          <a:ext cx="2104357" cy="1023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272144</xdr:colOff>
      <xdr:row>27</xdr:row>
      <xdr:rowOff>181428</xdr:rowOff>
    </xdr:from>
    <xdr:to>
      <xdr:col>0</xdr:col>
      <xdr:colOff>1103690</xdr:colOff>
      <xdr:row>50</xdr:row>
      <xdr:rowOff>211666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7A34117F-1AEC-4297-9567-1BEB4B80D989}"/>
            </a:ext>
          </a:extLst>
        </xdr:cNvPr>
        <xdr:cNvGrpSpPr/>
      </xdr:nvGrpSpPr>
      <xdr:grpSpPr>
        <a:xfrm>
          <a:off x="272144" y="7333533"/>
          <a:ext cx="831546" cy="5923484"/>
          <a:chOff x="0" y="19235208"/>
          <a:chExt cx="541022" cy="4424888"/>
        </a:xfrm>
      </xdr:grpSpPr>
      <xdr:pic>
        <xdr:nvPicPr>
          <xdr:cNvPr id="3" name="Graphique 2" descr="Voiture">
            <a:extLst>
              <a:ext uri="{FF2B5EF4-FFF2-40B4-BE49-F238E27FC236}">
                <a16:creationId xmlns:a16="http://schemas.microsoft.com/office/drawing/2014/main" id="{09528846-4204-45DE-A26E-2C370F1A77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15306" y="19235208"/>
            <a:ext cx="469276" cy="468433"/>
          </a:xfrm>
          <a:prstGeom prst="rect">
            <a:avLst/>
          </a:prstGeom>
        </xdr:spPr>
      </xdr:pic>
      <xdr:pic>
        <xdr:nvPicPr>
          <xdr:cNvPr id="4" name="Graphique 3" descr="Camion">
            <a:extLst>
              <a:ext uri="{FF2B5EF4-FFF2-40B4-BE49-F238E27FC236}">
                <a16:creationId xmlns:a16="http://schemas.microsoft.com/office/drawing/2014/main" id="{15051E37-5C06-460B-92BE-B31CDFACE8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0" y="20341476"/>
            <a:ext cx="541022" cy="541677"/>
          </a:xfrm>
          <a:prstGeom prst="rect">
            <a:avLst/>
          </a:prstGeom>
        </xdr:spPr>
      </xdr:pic>
      <xdr:pic>
        <xdr:nvPicPr>
          <xdr:cNvPr id="6" name="imagen" descr="Icône ambulance">
            <a:extLst>
              <a:ext uri="{FF2B5EF4-FFF2-40B4-BE49-F238E27FC236}">
                <a16:creationId xmlns:a16="http://schemas.microsoft.com/office/drawing/2014/main" id="{5F4AFA58-D492-426A-A275-FF21CF4BC5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colorTemperature colorTemp="6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61936" y="23292982"/>
            <a:ext cx="434054" cy="3671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 6">
            <a:extLst>
              <a:ext uri="{FF2B5EF4-FFF2-40B4-BE49-F238E27FC236}">
                <a16:creationId xmlns:a16="http://schemas.microsoft.com/office/drawing/2014/main" id="{308F1440-489A-40BE-B749-9F569DC1B9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96260" y="21399704"/>
            <a:ext cx="417611" cy="408778"/>
          </a:xfrm>
          <a:prstGeom prst="rect">
            <a:avLst/>
          </a:prstGeom>
        </xdr:spPr>
      </xdr:pic>
      <xdr:pic>
        <xdr:nvPicPr>
          <xdr:cNvPr id="8" name="Image 7">
            <a:extLst>
              <a:ext uri="{FF2B5EF4-FFF2-40B4-BE49-F238E27FC236}">
                <a16:creationId xmlns:a16="http://schemas.microsoft.com/office/drawing/2014/main" id="{A279D525-55D3-47BB-AE44-1C988EEF0F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9" y="22601761"/>
            <a:ext cx="519194" cy="2760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289463</xdr:colOff>
      <xdr:row>60</xdr:row>
      <xdr:rowOff>67349</xdr:rowOff>
    </xdr:from>
    <xdr:to>
      <xdr:col>0</xdr:col>
      <xdr:colOff>956600</xdr:colOff>
      <xdr:row>62</xdr:row>
      <xdr:rowOff>84498</xdr:rowOff>
    </xdr:to>
    <xdr:pic>
      <xdr:nvPicPr>
        <xdr:cNvPr id="10" name="imagen" descr="Icône ambulance">
          <a:extLst>
            <a:ext uri="{FF2B5EF4-FFF2-40B4-BE49-F238E27FC236}">
              <a16:creationId xmlns:a16="http://schemas.microsoft.com/office/drawing/2014/main" id="{64DE28E8-9B97-479A-B50D-FA950729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89463" y="15361778"/>
          <a:ext cx="667137" cy="507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289463</xdr:colOff>
      <xdr:row>63</xdr:row>
      <xdr:rowOff>153939</xdr:rowOff>
    </xdr:from>
    <xdr:to>
      <xdr:col>0</xdr:col>
      <xdr:colOff>1087460</xdr:colOff>
      <xdr:row>65</xdr:row>
      <xdr:rowOff>28313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50C3F3ED-1FF8-44A4-A653-E3DE8B2E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463" y="16192225"/>
          <a:ext cx="797997" cy="382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289463</xdr:colOff>
      <xdr:row>54</xdr:row>
      <xdr:rowOff>144318</xdr:rowOff>
    </xdr:from>
    <xdr:to>
      <xdr:col>0</xdr:col>
      <xdr:colOff>1010736</xdr:colOff>
      <xdr:row>57</xdr:row>
      <xdr:rowOff>29573</xdr:rowOff>
    </xdr:to>
    <xdr:pic>
      <xdr:nvPicPr>
        <xdr:cNvPr id="12" name="Graphique 11" descr="Voiture">
          <a:extLst>
            <a:ext uri="{FF2B5EF4-FFF2-40B4-BE49-F238E27FC236}">
              <a16:creationId xmlns:a16="http://schemas.microsoft.com/office/drawing/2014/main" id="{5C89BCCD-2B33-4CB6-915D-29B767644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9463" y="13914747"/>
          <a:ext cx="721273" cy="647255"/>
        </a:xfrm>
        <a:prstGeom prst="rect">
          <a:avLst/>
        </a:prstGeom>
      </xdr:spPr>
    </xdr:pic>
    <xdr:clientData/>
  </xdr:twoCellAnchor>
  <xdr:twoCellAnchor>
    <xdr:from>
      <xdr:col>0</xdr:col>
      <xdr:colOff>289463</xdr:colOff>
      <xdr:row>56</xdr:row>
      <xdr:rowOff>48511</xdr:rowOff>
    </xdr:from>
    <xdr:to>
      <xdr:col>0</xdr:col>
      <xdr:colOff>1121009</xdr:colOff>
      <xdr:row>59</xdr:row>
      <xdr:rowOff>33165</xdr:rowOff>
    </xdr:to>
    <xdr:pic>
      <xdr:nvPicPr>
        <xdr:cNvPr id="13" name="Graphique 12" descr="Camion">
          <a:extLst>
            <a:ext uri="{FF2B5EF4-FFF2-40B4-BE49-F238E27FC236}">
              <a16:creationId xmlns:a16="http://schemas.microsoft.com/office/drawing/2014/main" id="{78E4DE3B-E03D-445D-89CE-D182A7F30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89463" y="14326940"/>
          <a:ext cx="831546" cy="746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9C2F4-DD06-493C-A8F0-4957FF620CC5}">
  <sheetPr>
    <pageSetUpPr fitToPage="1"/>
  </sheetPr>
  <dimension ref="A1:W146"/>
  <sheetViews>
    <sheetView showGridLines="0" tabSelected="1" zoomScale="57" zoomScaleNormal="57" zoomScaleSheetLayoutView="57" workbookViewId="0">
      <selection activeCell="E6" sqref="E6"/>
    </sheetView>
  </sheetViews>
  <sheetFormatPr baseColWidth="10" defaultRowHeight="14.5"/>
  <cols>
    <col min="1" max="1" width="18.1796875" customWidth="1"/>
    <col min="2" max="2" width="36.26953125" customWidth="1"/>
    <col min="3" max="3" width="27.08984375" customWidth="1"/>
    <col min="4" max="4" width="27" customWidth="1"/>
    <col min="5" max="5" width="20.81640625" customWidth="1"/>
    <col min="6" max="6" width="22.54296875" customWidth="1"/>
    <col min="7" max="7" width="20.81640625" customWidth="1"/>
    <col min="8" max="8" width="22.08984375" customWidth="1"/>
    <col min="9" max="11" width="20.81640625" customWidth="1"/>
    <col min="12" max="12" width="24.36328125" customWidth="1"/>
    <col min="13" max="17" width="20.81640625" customWidth="1"/>
    <col min="18" max="18" width="35.1796875" customWidth="1"/>
    <col min="19" max="19" width="30.90625" customWidth="1"/>
  </cols>
  <sheetData>
    <row r="1" spans="1:19" s="2" customFormat="1" ht="18.5">
      <c r="A1" s="1"/>
      <c r="C1" s="3"/>
      <c r="D1" s="3"/>
      <c r="E1" s="3"/>
      <c r="F1" s="3"/>
      <c r="G1" s="3"/>
      <c r="H1" s="3"/>
    </row>
    <row r="2" spans="1:19" s="2" customFormat="1" ht="42" customHeight="1">
      <c r="A2" s="1"/>
      <c r="C2" s="4"/>
      <c r="D2" s="89" t="s">
        <v>0</v>
      </c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9" s="2" customFormat="1" ht="23.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9" s="2" customFormat="1" ht="20.149999999999999" customHeight="1">
      <c r="A4" s="1"/>
      <c r="C4" s="3"/>
      <c r="D4" s="3"/>
      <c r="E4" s="3"/>
      <c r="F4" s="3"/>
      <c r="G4" s="3"/>
      <c r="H4" s="3"/>
    </row>
    <row r="5" spans="1:19" s="2" customFormat="1" ht="20.149999999999999" customHeight="1">
      <c r="A5" s="86" t="s">
        <v>137</v>
      </c>
      <c r="B5" s="87" t="s">
        <v>136</v>
      </c>
      <c r="C5" s="3"/>
      <c r="D5" s="3"/>
      <c r="E5" s="3"/>
      <c r="F5" s="3"/>
      <c r="G5" s="3"/>
      <c r="H5" s="3"/>
    </row>
    <row r="6" spans="1:19" s="2" customFormat="1" ht="20.149999999999999" customHeight="1">
      <c r="A6" s="9" t="s">
        <v>1</v>
      </c>
      <c r="B6" s="7"/>
      <c r="C6" s="8"/>
      <c r="D6" s="9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2" customFormat="1" ht="20.149999999999999" customHeight="1">
      <c r="A7" s="88" t="s">
        <v>142</v>
      </c>
      <c r="C7" s="3"/>
      <c r="D7" s="3"/>
      <c r="E7" s="3"/>
      <c r="F7" s="3"/>
      <c r="G7" s="3"/>
      <c r="H7" s="3"/>
    </row>
    <row r="8" spans="1:19" s="2" customFormat="1" ht="20.149999999999999" customHeight="1">
      <c r="A8" s="1"/>
      <c r="B8" s="12" t="s">
        <v>144</v>
      </c>
      <c r="D8" s="3"/>
      <c r="E8" s="3"/>
      <c r="F8" s="3"/>
      <c r="G8" s="3"/>
      <c r="H8" s="3"/>
    </row>
    <row r="9" spans="1:19" s="2" customFormat="1" ht="20.149999999999999" customHeight="1">
      <c r="A9" s="1"/>
      <c r="B9" s="12" t="s">
        <v>145</v>
      </c>
      <c r="D9" s="3"/>
      <c r="E9" s="3"/>
      <c r="F9" s="3"/>
      <c r="G9" s="3"/>
      <c r="H9" s="3"/>
    </row>
    <row r="10" spans="1:19" s="2" customFormat="1" ht="20.149999999999999" customHeight="1">
      <c r="A10" s="1"/>
      <c r="B10" s="12"/>
      <c r="C10" s="3"/>
      <c r="D10" s="13"/>
      <c r="E10" s="13"/>
      <c r="F10" s="13"/>
      <c r="G10" s="13"/>
      <c r="H10" s="3"/>
    </row>
    <row r="11" spans="1:19" s="2" customFormat="1" ht="20.149999999999999" customHeight="1">
      <c r="A11" s="1"/>
      <c r="B11" s="92" t="s">
        <v>2</v>
      </c>
      <c r="C11" s="93"/>
      <c r="D11" s="94"/>
      <c r="E11" s="90"/>
      <c r="F11" s="90"/>
      <c r="G11" s="90"/>
      <c r="H11" s="90"/>
      <c r="I11" s="91"/>
    </row>
    <row r="12" spans="1:19" s="2" customFormat="1" ht="20.149999999999999" customHeight="1">
      <c r="A12" s="1"/>
      <c r="B12" s="92" t="s">
        <v>3</v>
      </c>
      <c r="C12" s="93"/>
      <c r="D12" s="94"/>
      <c r="E12" s="90"/>
      <c r="F12" s="90"/>
      <c r="G12" s="90"/>
      <c r="H12" s="90"/>
      <c r="I12" s="91"/>
    </row>
    <row r="13" spans="1:19" s="2" customFormat="1" ht="20.149999999999999" customHeight="1">
      <c r="A13" s="1"/>
      <c r="B13" s="92" t="s">
        <v>4</v>
      </c>
      <c r="C13" s="93"/>
      <c r="D13" s="94"/>
      <c r="E13" s="90"/>
      <c r="F13" s="90"/>
      <c r="G13" s="90"/>
      <c r="H13" s="90"/>
      <c r="I13" s="91"/>
    </row>
    <row r="14" spans="1:19" s="2" customFormat="1" ht="20.149999999999999" customHeight="1">
      <c r="A14" s="1"/>
      <c r="B14" s="92" t="s">
        <v>5</v>
      </c>
      <c r="C14" s="93"/>
      <c r="D14" s="94"/>
      <c r="E14" s="90"/>
      <c r="F14" s="90"/>
      <c r="G14" s="90"/>
      <c r="H14" s="90"/>
      <c r="I14" s="91"/>
    </row>
    <row r="15" spans="1:19" s="2" customFormat="1" ht="20.149999999999999" customHeight="1">
      <c r="A15" s="1"/>
      <c r="B15" s="92" t="s">
        <v>143</v>
      </c>
      <c r="C15" s="93"/>
      <c r="D15" s="94"/>
      <c r="E15" s="90"/>
      <c r="F15" s="90"/>
      <c r="G15" s="90"/>
      <c r="H15" s="90"/>
      <c r="I15" s="91"/>
    </row>
    <row r="16" spans="1:19" s="2" customFormat="1" ht="20.149999999999999" customHeight="1">
      <c r="A16" s="1"/>
      <c r="B16" s="12"/>
      <c r="C16" s="3"/>
      <c r="D16" s="3"/>
      <c r="E16" s="3"/>
      <c r="F16" s="3"/>
      <c r="G16" s="3"/>
      <c r="H16" s="3"/>
      <c r="I16" s="3"/>
    </row>
    <row r="17" spans="1:21" s="2" customFormat="1" ht="20.149999999999999" customHeight="1">
      <c r="A17" s="1"/>
      <c r="B17" s="14"/>
      <c r="C17" s="3"/>
      <c r="D17" s="3"/>
      <c r="E17" s="3"/>
      <c r="F17" s="3"/>
      <c r="G17" s="3"/>
      <c r="H17" s="3"/>
    </row>
    <row r="18" spans="1:21" s="16" customFormat="1" ht="20.149999999999999" customHeight="1">
      <c r="A18" s="9" t="s">
        <v>6</v>
      </c>
      <c r="B18" s="11"/>
      <c r="C18" s="10"/>
      <c r="D18" s="15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"/>
      <c r="U18" s="2"/>
    </row>
    <row r="19" spans="1:21" s="2" customFormat="1" ht="20.149999999999999" customHeight="1">
      <c r="A19" s="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21" s="2" customFormat="1" ht="20.149999999999999" customHeight="1">
      <c r="A20" s="1"/>
      <c r="B20" s="92" t="s">
        <v>7</v>
      </c>
      <c r="C20" s="93"/>
      <c r="D20" s="94"/>
      <c r="E20" s="98"/>
      <c r="F20" s="99"/>
      <c r="G20" s="99"/>
      <c r="H20" s="99"/>
      <c r="I20" s="100"/>
    </row>
    <row r="21" spans="1:21" s="2" customFormat="1" ht="20.149999999999999" customHeight="1">
      <c r="A21" s="1"/>
      <c r="B21" s="92" t="s">
        <v>8</v>
      </c>
      <c r="C21" s="93"/>
      <c r="D21" s="94"/>
      <c r="E21" s="98"/>
      <c r="F21" s="99"/>
      <c r="G21" s="99"/>
      <c r="H21" s="99"/>
      <c r="I21" s="100"/>
    </row>
    <row r="22" spans="1:21" s="2" customFormat="1" ht="20.149999999999999" customHeight="1"/>
    <row r="23" spans="1:21">
      <c r="R23" s="2"/>
      <c r="S23" s="2"/>
      <c r="T23" s="2"/>
      <c r="U23" s="2"/>
    </row>
    <row r="24" spans="1:21" s="16" customFormat="1" ht="20.149999999999999" customHeight="1">
      <c r="A24" s="9" t="s">
        <v>112</v>
      </c>
      <c r="B24" s="11"/>
      <c r="C24" s="10"/>
      <c r="D24" s="15"/>
      <c r="E24" s="10"/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"/>
      <c r="U24" s="2"/>
    </row>
    <row r="25" spans="1:21" s="2" customFormat="1" ht="20.149999999999999" customHeight="1"/>
    <row r="26" spans="1:21" ht="20.5" customHeight="1">
      <c r="A26" s="108" t="s">
        <v>108</v>
      </c>
      <c r="B26" s="108"/>
      <c r="C26" s="108"/>
      <c r="D26" s="108"/>
    </row>
    <row r="27" spans="1:21" ht="20.5" customHeight="1">
      <c r="A27" s="107"/>
      <c r="B27" s="105" t="s">
        <v>130</v>
      </c>
      <c r="C27" s="105"/>
      <c r="D27" s="48" t="s">
        <v>120</v>
      </c>
      <c r="E27" s="112" t="s">
        <v>121</v>
      </c>
      <c r="F27" s="113"/>
    </row>
    <row r="28" spans="1:21" ht="20.5" customHeight="1">
      <c r="A28" s="107"/>
      <c r="B28" s="102" t="s">
        <v>119</v>
      </c>
      <c r="C28" s="102"/>
      <c r="D28" s="84"/>
      <c r="E28" s="112"/>
      <c r="F28" s="113"/>
    </row>
    <row r="29" spans="1:21" ht="20.5" customHeight="1">
      <c r="A29" s="107"/>
      <c r="B29" s="101" t="s">
        <v>115</v>
      </c>
      <c r="C29" s="101"/>
      <c r="D29" s="84"/>
      <c r="E29" s="112"/>
      <c r="F29" s="113"/>
    </row>
    <row r="30" spans="1:21" ht="20.5" customHeight="1">
      <c r="A30" s="107"/>
      <c r="B30" s="101" t="s">
        <v>116</v>
      </c>
      <c r="C30" s="101"/>
      <c r="D30" s="84"/>
      <c r="E30" s="112"/>
      <c r="F30" s="113"/>
    </row>
    <row r="31" spans="1:21" ht="20.5" customHeight="1">
      <c r="A31" s="107"/>
      <c r="B31" s="101" t="s">
        <v>117</v>
      </c>
      <c r="C31" s="101"/>
      <c r="D31" s="84"/>
      <c r="E31" s="112"/>
      <c r="F31" s="113"/>
    </row>
    <row r="32" spans="1:21" ht="20.5" customHeight="1">
      <c r="A32" s="107"/>
      <c r="B32" s="101" t="s">
        <v>118</v>
      </c>
      <c r="C32" s="101"/>
      <c r="D32" s="84"/>
      <c r="E32" s="85" t="str">
        <f>IF(COUNTIFS(D28:D32,"X")&gt;1,"Merci de ne choisir qu'une option ","Ok")</f>
        <v>Ok</v>
      </c>
      <c r="F32" s="44"/>
    </row>
    <row r="33" spans="1:6" ht="20.5" customHeight="1">
      <c r="A33" s="115"/>
      <c r="B33" s="106" t="s">
        <v>127</v>
      </c>
      <c r="C33" s="106"/>
      <c r="D33" s="48" t="s">
        <v>120</v>
      </c>
      <c r="E33" s="112" t="s">
        <v>122</v>
      </c>
      <c r="F33" s="113"/>
    </row>
    <row r="34" spans="1:6" ht="20.5" customHeight="1">
      <c r="A34" s="115"/>
      <c r="B34" s="102" t="s">
        <v>119</v>
      </c>
      <c r="C34" s="102"/>
      <c r="D34" s="84"/>
      <c r="E34" s="112"/>
      <c r="F34" s="113"/>
    </row>
    <row r="35" spans="1:6" ht="20.5" customHeight="1">
      <c r="A35" s="115"/>
      <c r="B35" s="103" t="s">
        <v>116</v>
      </c>
      <c r="C35" s="103"/>
      <c r="D35" s="84"/>
      <c r="E35" s="112"/>
      <c r="F35" s="113"/>
    </row>
    <row r="36" spans="1:6" ht="20.5" customHeight="1">
      <c r="A36" s="115"/>
      <c r="B36" s="103" t="s">
        <v>117</v>
      </c>
      <c r="C36" s="103"/>
      <c r="D36" s="84"/>
      <c r="E36" s="112"/>
      <c r="F36" s="113"/>
    </row>
    <row r="37" spans="1:6" ht="20.5" customHeight="1">
      <c r="A37" s="115"/>
      <c r="B37" s="103" t="s">
        <v>118</v>
      </c>
      <c r="C37" s="103"/>
      <c r="D37" s="84"/>
      <c r="E37" s="85" t="str">
        <f>IF(COUNTIFS(D34:D37,"X")&gt;1,"Merci de ne choisir qu'une option ","Ok")</f>
        <v>Ok</v>
      </c>
      <c r="F37" s="44"/>
    </row>
    <row r="38" spans="1:6" ht="20.5" customHeight="1">
      <c r="A38" s="114"/>
      <c r="B38" s="106" t="s">
        <v>128</v>
      </c>
      <c r="C38" s="106"/>
      <c r="D38" s="48" t="s">
        <v>120</v>
      </c>
      <c r="E38" s="112" t="s">
        <v>123</v>
      </c>
      <c r="F38" s="113"/>
    </row>
    <row r="39" spans="1:6" ht="20.5" customHeight="1">
      <c r="A39" s="114"/>
      <c r="B39" s="102" t="s">
        <v>119</v>
      </c>
      <c r="C39" s="102"/>
      <c r="D39" s="84"/>
      <c r="E39" s="112"/>
      <c r="F39" s="113"/>
    </row>
    <row r="40" spans="1:6" ht="20.5" customHeight="1">
      <c r="A40" s="114"/>
      <c r="B40" s="103" t="s">
        <v>116</v>
      </c>
      <c r="C40" s="103"/>
      <c r="D40" s="84"/>
      <c r="E40" s="112"/>
      <c r="F40" s="113"/>
    </row>
    <row r="41" spans="1:6" ht="20.5" customHeight="1">
      <c r="A41" s="114"/>
      <c r="B41" s="103" t="s">
        <v>117</v>
      </c>
      <c r="C41" s="103"/>
      <c r="D41" s="84"/>
      <c r="E41" s="112"/>
      <c r="F41" s="113"/>
    </row>
    <row r="42" spans="1:6" ht="20.5" customHeight="1">
      <c r="A42" s="114"/>
      <c r="B42" s="103" t="s">
        <v>118</v>
      </c>
      <c r="C42" s="103"/>
      <c r="D42" s="84"/>
      <c r="E42" s="85" t="str">
        <f>IF(COUNTIFS(D39:D42,"X")&gt;1,"Merci de ne choisir qu'une option ","Ok")</f>
        <v>Ok</v>
      </c>
      <c r="F42" s="44"/>
    </row>
    <row r="43" spans="1:6" ht="20.5" customHeight="1">
      <c r="A43" s="45" t="s">
        <v>129</v>
      </c>
      <c r="B43" s="46"/>
      <c r="C43" s="46"/>
      <c r="D43" s="47"/>
      <c r="E43" s="50"/>
      <c r="F43" s="50"/>
    </row>
    <row r="44" spans="1:6" ht="20.5" customHeight="1">
      <c r="A44" s="107"/>
      <c r="B44" s="105" t="s">
        <v>131</v>
      </c>
      <c r="C44" s="105"/>
      <c r="D44" s="49" t="s">
        <v>120</v>
      </c>
      <c r="E44" s="112" t="s">
        <v>124</v>
      </c>
      <c r="F44" s="113"/>
    </row>
    <row r="45" spans="1:6" ht="20.5" customHeight="1">
      <c r="A45" s="107"/>
      <c r="B45" s="103" t="s">
        <v>116</v>
      </c>
      <c r="C45" s="103"/>
      <c r="D45" s="84"/>
      <c r="E45" s="112"/>
      <c r="F45" s="113"/>
    </row>
    <row r="46" spans="1:6" ht="20.5" customHeight="1">
      <c r="A46" s="107"/>
      <c r="B46" s="103" t="s">
        <v>117</v>
      </c>
      <c r="C46" s="103"/>
      <c r="D46" s="84"/>
      <c r="E46" s="112"/>
      <c r="F46" s="113"/>
    </row>
    <row r="47" spans="1:6" ht="20.5" customHeight="1">
      <c r="A47" s="107"/>
      <c r="B47" s="103" t="s">
        <v>118</v>
      </c>
      <c r="C47" s="103"/>
      <c r="D47" s="84"/>
      <c r="E47" s="85" t="str">
        <f>IF(COUNTIFS(D45:D47,"X")&gt;1,"Merci de ne choisir qu'une option ","Ok")</f>
        <v>Ok</v>
      </c>
      <c r="F47" s="44"/>
    </row>
    <row r="48" spans="1:6" ht="20.5" customHeight="1">
      <c r="A48" s="107"/>
      <c r="B48" s="105" t="s">
        <v>132</v>
      </c>
      <c r="C48" s="105"/>
      <c r="D48" s="49" t="s">
        <v>120</v>
      </c>
      <c r="E48" s="112" t="s">
        <v>125</v>
      </c>
      <c r="F48" s="113"/>
    </row>
    <row r="49" spans="1:23" ht="20.5" customHeight="1">
      <c r="A49" s="107"/>
      <c r="B49" s="103" t="s">
        <v>116</v>
      </c>
      <c r="C49" s="103"/>
      <c r="D49" s="84"/>
      <c r="E49" s="112"/>
      <c r="F49" s="113"/>
    </row>
    <row r="50" spans="1:23" ht="20.5" customHeight="1">
      <c r="A50" s="107"/>
      <c r="B50" s="103" t="s">
        <v>117</v>
      </c>
      <c r="C50" s="103"/>
      <c r="D50" s="84"/>
      <c r="E50" s="112"/>
      <c r="F50" s="113"/>
    </row>
    <row r="51" spans="1:23" ht="20.5" customHeight="1">
      <c r="A51" s="107"/>
      <c r="B51" s="103" t="s">
        <v>118</v>
      </c>
      <c r="C51" s="103"/>
      <c r="D51" s="84"/>
      <c r="E51" s="85" t="str">
        <f>IF(COUNTIFS(D49:D51,"X")&gt;1,"Merci de ne choisir qu'une option ","Ok")</f>
        <v>Ok</v>
      </c>
      <c r="F51" s="44"/>
    </row>
    <row r="52" spans="1:23" s="2" customFormat="1" ht="20.149999999999999" customHeight="1">
      <c r="B52" s="1"/>
      <c r="C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23" s="2" customFormat="1" ht="27" customHeight="1">
      <c r="A53" s="17"/>
      <c r="B53" s="17"/>
      <c r="C53" s="17"/>
      <c r="D53" s="17"/>
      <c r="E53" s="17"/>
      <c r="F53" s="17"/>
      <c r="H53" s="17"/>
      <c r="V53" s="27"/>
      <c r="W53" s="27"/>
    </row>
    <row r="54" spans="1:23" s="2" customFormat="1" ht="39.5" customHeight="1">
      <c r="B54" s="109" t="s">
        <v>126</v>
      </c>
      <c r="C54" s="110"/>
      <c r="D54" s="111"/>
      <c r="E54" s="17"/>
      <c r="F54" s="17"/>
      <c r="H54" s="17"/>
      <c r="I54" s="17"/>
      <c r="J54" s="17"/>
      <c r="K54" s="17"/>
      <c r="L54" s="17"/>
      <c r="M54" s="17"/>
      <c r="V54" s="27"/>
      <c r="W54" s="27"/>
    </row>
    <row r="55" spans="1:23" s="2" customFormat="1" ht="20.149999999999999" customHeight="1">
      <c r="B55" s="51"/>
      <c r="C55" s="52" t="s">
        <v>106</v>
      </c>
      <c r="D55" s="53" t="s">
        <v>141</v>
      </c>
      <c r="E55" s="17"/>
      <c r="F55" s="17"/>
      <c r="V55" s="27"/>
      <c r="W55" s="27"/>
    </row>
    <row r="56" spans="1:23" s="2" customFormat="1" ht="20.149999999999999" customHeight="1">
      <c r="A56" s="54"/>
      <c r="B56" s="104" t="s">
        <v>99</v>
      </c>
      <c r="C56" s="57">
        <v>5000</v>
      </c>
      <c r="D56" s="58"/>
      <c r="E56" s="116" t="s">
        <v>134</v>
      </c>
      <c r="F56" s="117"/>
      <c r="U56" s="27"/>
      <c r="V56" s="27"/>
    </row>
    <row r="57" spans="1:23" s="2" customFormat="1" ht="20.149999999999999" customHeight="1">
      <c r="A57" s="55"/>
      <c r="B57" s="104"/>
      <c r="C57" s="59">
        <v>15000</v>
      </c>
      <c r="D57" s="58"/>
      <c r="E57" s="116"/>
      <c r="F57" s="117"/>
      <c r="U57" s="27"/>
      <c r="V57" s="27"/>
    </row>
    <row r="58" spans="1:23" s="2" customFormat="1" ht="20.149999999999999" customHeight="1">
      <c r="A58" s="55"/>
      <c r="B58" s="104"/>
      <c r="C58" s="59">
        <v>30000</v>
      </c>
      <c r="D58" s="58"/>
      <c r="E58" s="116"/>
      <c r="F58" s="117"/>
      <c r="U58" s="27"/>
      <c r="V58" s="27"/>
    </row>
    <row r="59" spans="1:23" s="2" customFormat="1" ht="20.149999999999999" customHeight="1">
      <c r="A59" s="56"/>
      <c r="B59" s="104"/>
      <c r="C59" s="59" t="s">
        <v>113</v>
      </c>
      <c r="D59" s="60">
        <f>SUM(D56:D58)</f>
        <v>0</v>
      </c>
      <c r="E59" s="116"/>
      <c r="F59" s="117"/>
    </row>
    <row r="60" spans="1:23" s="2" customFormat="1" ht="20.149999999999999" customHeight="1">
      <c r="A60" s="54"/>
      <c r="B60" s="104" t="s">
        <v>107</v>
      </c>
      <c r="C60" s="57">
        <v>15000</v>
      </c>
      <c r="D60" s="58"/>
      <c r="E60" s="116"/>
      <c r="F60" s="117"/>
    </row>
    <row r="61" spans="1:23" s="2" customFormat="1" ht="20.149999999999999" customHeight="1">
      <c r="A61" s="55"/>
      <c r="B61" s="104"/>
      <c r="C61" s="57">
        <v>30000</v>
      </c>
      <c r="D61" s="58"/>
      <c r="E61" s="116"/>
      <c r="F61" s="117"/>
    </row>
    <row r="62" spans="1:23" s="2" customFormat="1" ht="18" customHeight="1">
      <c r="A62" s="55"/>
      <c r="B62" s="104"/>
      <c r="C62" s="57">
        <v>60000</v>
      </c>
      <c r="D62" s="58"/>
      <c r="E62" s="116"/>
      <c r="F62" s="117"/>
    </row>
    <row r="63" spans="1:23" s="2" customFormat="1" ht="20.149999999999999" customHeight="1">
      <c r="A63" s="55"/>
      <c r="B63" s="104"/>
      <c r="C63" s="57">
        <v>75000</v>
      </c>
      <c r="D63" s="58"/>
      <c r="E63" s="116"/>
      <c r="F63" s="117"/>
    </row>
    <row r="64" spans="1:23" s="2" customFormat="1" ht="20.149999999999999" customHeight="1">
      <c r="A64" s="55"/>
      <c r="B64" s="104"/>
      <c r="C64" s="57">
        <v>100000</v>
      </c>
      <c r="D64" s="58"/>
      <c r="E64" s="116"/>
      <c r="F64" s="117"/>
    </row>
    <row r="65" spans="1:21" s="2" customFormat="1" ht="20.149999999999999" customHeight="1">
      <c r="A65" s="55"/>
      <c r="B65" s="104"/>
      <c r="C65" s="57">
        <v>150000</v>
      </c>
      <c r="D65" s="58"/>
      <c r="E65" s="116"/>
      <c r="F65" s="117"/>
    </row>
    <row r="66" spans="1:21" s="2" customFormat="1" ht="20.149999999999999" customHeight="1">
      <c r="A66" s="56"/>
      <c r="B66" s="104"/>
      <c r="C66" s="59" t="s">
        <v>113</v>
      </c>
      <c r="D66" s="60">
        <f>SUM(D60:D65)</f>
        <v>0</v>
      </c>
      <c r="E66" s="116"/>
      <c r="F66" s="117"/>
    </row>
    <row r="67" spans="1:21" s="2" customFormat="1" ht="20" customHeight="1">
      <c r="F67" s="17"/>
    </row>
    <row r="68" spans="1:21" s="2" customFormat="1" ht="20" customHeight="1">
      <c r="B68" s="33" t="s">
        <v>89</v>
      </c>
      <c r="C68" s="34"/>
      <c r="D68" s="34"/>
    </row>
    <row r="69" spans="1:21" s="2" customFormat="1" ht="20" customHeight="1">
      <c r="B69" s="95" t="s">
        <v>140</v>
      </c>
      <c r="C69" s="40" t="s">
        <v>139</v>
      </c>
      <c r="D69" s="35" t="s">
        <v>138</v>
      </c>
    </row>
    <row r="70" spans="1:21" s="2" customFormat="1" ht="20" customHeight="1">
      <c r="B70" s="96"/>
      <c r="C70" s="41" t="s">
        <v>90</v>
      </c>
      <c r="D70" s="38"/>
      <c r="E70" s="118" t="s">
        <v>133</v>
      </c>
      <c r="F70" s="113"/>
    </row>
    <row r="71" spans="1:21" s="2" customFormat="1" ht="20" customHeight="1">
      <c r="B71" s="96"/>
      <c r="C71" s="39" t="s">
        <v>91</v>
      </c>
      <c r="D71" s="38"/>
      <c r="E71" s="118"/>
      <c r="F71" s="113"/>
    </row>
    <row r="72" spans="1:21" s="2" customFormat="1" ht="20" customHeight="1">
      <c r="B72" s="96"/>
      <c r="C72" s="39" t="s">
        <v>92</v>
      </c>
      <c r="D72" s="38"/>
      <c r="E72" s="118"/>
      <c r="F72" s="113"/>
    </row>
    <row r="73" spans="1:21" s="2" customFormat="1" ht="20" customHeight="1">
      <c r="B73" s="96"/>
      <c r="C73" s="39" t="s">
        <v>93</v>
      </c>
      <c r="D73" s="38"/>
      <c r="E73" s="118"/>
      <c r="F73" s="113"/>
    </row>
    <row r="74" spans="1:21" s="2" customFormat="1" ht="20" customHeight="1">
      <c r="B74" s="97"/>
      <c r="C74" s="39" t="s">
        <v>94</v>
      </c>
      <c r="D74" s="38"/>
      <c r="E74" s="118"/>
      <c r="F74" s="113"/>
    </row>
    <row r="75" spans="1:21" s="2" customFormat="1" ht="20" customHeight="1">
      <c r="D75" s="36" t="str">
        <f>IF(COUNTIFS($D$70:$D$74,"X")&gt;1,"Merci de ne choisir qu'une option pour la garantie mission","Ok")</f>
        <v>Ok</v>
      </c>
      <c r="F75" s="17"/>
    </row>
    <row r="76" spans="1:21" s="2" customFormat="1" ht="20" customHeight="1">
      <c r="F76" s="17"/>
    </row>
    <row r="77" spans="1:21" s="2" customFormat="1" ht="20" customHeight="1">
      <c r="F77" s="17"/>
    </row>
    <row r="78" spans="1:21" s="16" customFormat="1" ht="20.149999999999999" customHeight="1">
      <c r="A78" s="9" t="s">
        <v>114</v>
      </c>
      <c r="B78" s="11"/>
      <c r="C78" s="10"/>
      <c r="D78" s="10"/>
      <c r="E78" s="15"/>
      <c r="F78" s="10"/>
      <c r="G78" s="10"/>
      <c r="H78" s="10"/>
      <c r="I78" s="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2"/>
      <c r="U78" s="2"/>
    </row>
    <row r="79" spans="1:21" s="2" customFormat="1" ht="20.149999999999999" customHeight="1">
      <c r="A79" s="1"/>
      <c r="B79" s="17" t="s">
        <v>135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21" ht="77" customHeight="1">
      <c r="A80" s="61" t="s">
        <v>110</v>
      </c>
      <c r="B80" s="62" t="s">
        <v>9</v>
      </c>
      <c r="C80" s="62" t="s">
        <v>10</v>
      </c>
      <c r="D80" s="62" t="s">
        <v>11</v>
      </c>
      <c r="E80" s="62" t="s">
        <v>16</v>
      </c>
      <c r="F80" s="62" t="s">
        <v>104</v>
      </c>
      <c r="G80" s="62" t="s">
        <v>103</v>
      </c>
      <c r="H80" s="62" t="s">
        <v>105</v>
      </c>
      <c r="I80" s="62" t="s">
        <v>12</v>
      </c>
      <c r="J80" s="62" t="s">
        <v>101</v>
      </c>
      <c r="K80" s="62" t="s">
        <v>111</v>
      </c>
      <c r="L80" s="63" t="s">
        <v>13</v>
      </c>
      <c r="M80" s="64" t="s">
        <v>87</v>
      </c>
      <c r="N80" s="62" t="s">
        <v>14</v>
      </c>
      <c r="O80" s="62" t="s">
        <v>15</v>
      </c>
      <c r="P80" s="62" t="s">
        <v>102</v>
      </c>
      <c r="Q80" s="65" t="s">
        <v>88</v>
      </c>
      <c r="R80" s="66" t="s">
        <v>100</v>
      </c>
      <c r="S80" s="67" t="s">
        <v>17</v>
      </c>
    </row>
    <row r="81" spans="1:19" s="37" customFormat="1" ht="30" customHeight="1">
      <c r="A81" s="68">
        <v>1</v>
      </c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70"/>
      <c r="M81" s="71"/>
      <c r="N81" s="72"/>
      <c r="O81" s="72"/>
      <c r="P81" s="68"/>
      <c r="Q81" s="69"/>
      <c r="R81" s="69"/>
      <c r="S81" s="73"/>
    </row>
    <row r="82" spans="1:19" s="37" customFormat="1" ht="30" customHeight="1">
      <c r="A82" s="74">
        <v>2</v>
      </c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6"/>
      <c r="M82" s="77"/>
      <c r="N82" s="78"/>
      <c r="O82" s="78"/>
      <c r="P82" s="74"/>
      <c r="Q82" s="75"/>
      <c r="R82" s="75"/>
      <c r="S82" s="43"/>
    </row>
    <row r="83" spans="1:19" s="37" customFormat="1" ht="30" customHeight="1">
      <c r="A83" s="68">
        <v>3</v>
      </c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70"/>
      <c r="M83" s="71"/>
      <c r="N83" s="72"/>
      <c r="O83" s="72"/>
      <c r="P83" s="68"/>
      <c r="Q83" s="69"/>
      <c r="R83" s="69"/>
      <c r="S83" s="73"/>
    </row>
    <row r="84" spans="1:19" s="37" customFormat="1" ht="30" customHeight="1">
      <c r="A84" s="74">
        <v>4</v>
      </c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6"/>
      <c r="M84" s="77"/>
      <c r="N84" s="78"/>
      <c r="O84" s="78"/>
      <c r="P84" s="74"/>
      <c r="Q84" s="75"/>
      <c r="R84" s="75"/>
      <c r="S84" s="43"/>
    </row>
    <row r="85" spans="1:19" s="37" customFormat="1" ht="30" customHeight="1">
      <c r="A85" s="68">
        <v>5</v>
      </c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70"/>
      <c r="M85" s="71"/>
      <c r="N85" s="72"/>
      <c r="O85" s="72"/>
      <c r="P85" s="68"/>
      <c r="Q85" s="69"/>
      <c r="R85" s="69"/>
      <c r="S85" s="73"/>
    </row>
    <row r="86" spans="1:19" s="37" customFormat="1" ht="30" customHeight="1">
      <c r="A86" s="74">
        <v>6</v>
      </c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6"/>
      <c r="M86" s="77"/>
      <c r="N86" s="78"/>
      <c r="O86" s="78"/>
      <c r="P86" s="74"/>
      <c r="Q86" s="75"/>
      <c r="R86" s="75"/>
      <c r="S86" s="43"/>
    </row>
    <row r="87" spans="1:19" s="37" customFormat="1" ht="30" customHeight="1">
      <c r="A87" s="68">
        <v>7</v>
      </c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70"/>
      <c r="M87" s="71"/>
      <c r="N87" s="72"/>
      <c r="O87" s="72"/>
      <c r="P87" s="68"/>
      <c r="Q87" s="69"/>
      <c r="R87" s="69"/>
      <c r="S87" s="73"/>
    </row>
    <row r="88" spans="1:19" s="37" customFormat="1" ht="30" customHeight="1">
      <c r="A88" s="74">
        <v>8</v>
      </c>
      <c r="B88" s="74"/>
      <c r="C88" s="75"/>
      <c r="D88" s="75"/>
      <c r="E88" s="75"/>
      <c r="F88" s="75"/>
      <c r="G88" s="75"/>
      <c r="H88" s="75"/>
      <c r="I88" s="75"/>
      <c r="J88" s="75"/>
      <c r="K88" s="75"/>
      <c r="L88" s="76"/>
      <c r="M88" s="77"/>
      <c r="N88" s="78"/>
      <c r="O88" s="78"/>
      <c r="P88" s="74"/>
      <c r="Q88" s="75"/>
      <c r="R88" s="75"/>
      <c r="S88" s="43"/>
    </row>
    <row r="89" spans="1:19" s="37" customFormat="1" ht="30" customHeight="1">
      <c r="A89" s="68">
        <v>9</v>
      </c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70"/>
      <c r="M89" s="71"/>
      <c r="N89" s="72"/>
      <c r="O89" s="72"/>
      <c r="P89" s="68"/>
      <c r="Q89" s="69"/>
      <c r="R89" s="69"/>
      <c r="S89" s="73"/>
    </row>
    <row r="90" spans="1:19" s="37" customFormat="1" ht="30" customHeight="1">
      <c r="A90" s="74">
        <v>10</v>
      </c>
      <c r="B90" s="74"/>
      <c r="C90" s="75"/>
      <c r="D90" s="75"/>
      <c r="E90" s="75"/>
      <c r="F90" s="75"/>
      <c r="G90" s="75"/>
      <c r="H90" s="75"/>
      <c r="I90" s="75"/>
      <c r="J90" s="75"/>
      <c r="K90" s="75"/>
      <c r="L90" s="76"/>
      <c r="M90" s="77"/>
      <c r="N90" s="78"/>
      <c r="O90" s="78"/>
      <c r="P90" s="74"/>
      <c r="Q90" s="75"/>
      <c r="R90" s="75"/>
      <c r="S90" s="43"/>
    </row>
    <row r="91" spans="1:19" s="37" customFormat="1" ht="30" customHeight="1">
      <c r="A91" s="68">
        <v>11</v>
      </c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70"/>
      <c r="M91" s="71"/>
      <c r="N91" s="72"/>
      <c r="O91" s="72"/>
      <c r="P91" s="68"/>
      <c r="Q91" s="69"/>
      <c r="R91" s="69"/>
      <c r="S91" s="73"/>
    </row>
    <row r="92" spans="1:19" s="37" customFormat="1" ht="30" customHeight="1">
      <c r="A92" s="74">
        <v>12</v>
      </c>
      <c r="B92" s="74"/>
      <c r="C92" s="75"/>
      <c r="D92" s="75"/>
      <c r="E92" s="75"/>
      <c r="F92" s="75"/>
      <c r="G92" s="75"/>
      <c r="H92" s="75"/>
      <c r="I92" s="75"/>
      <c r="J92" s="75"/>
      <c r="K92" s="75"/>
      <c r="L92" s="76"/>
      <c r="M92" s="77"/>
      <c r="N92" s="78"/>
      <c r="O92" s="78"/>
      <c r="P92" s="74"/>
      <c r="Q92" s="75"/>
      <c r="R92" s="75"/>
      <c r="S92" s="43"/>
    </row>
    <row r="93" spans="1:19" s="37" customFormat="1" ht="30" customHeight="1">
      <c r="A93" s="68">
        <v>13</v>
      </c>
      <c r="B93" s="68"/>
      <c r="C93" s="69"/>
      <c r="D93" s="69"/>
      <c r="E93" s="69"/>
      <c r="F93" s="69"/>
      <c r="G93" s="69"/>
      <c r="H93" s="69"/>
      <c r="I93" s="69"/>
      <c r="J93" s="69"/>
      <c r="K93" s="69"/>
      <c r="L93" s="70"/>
      <c r="M93" s="71"/>
      <c r="N93" s="72"/>
      <c r="O93" s="72"/>
      <c r="P93" s="68"/>
      <c r="Q93" s="69"/>
      <c r="R93" s="69"/>
      <c r="S93" s="73"/>
    </row>
    <row r="94" spans="1:19" s="37" customFormat="1" ht="30" customHeight="1">
      <c r="A94" s="74">
        <v>14</v>
      </c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6"/>
      <c r="M94" s="77"/>
      <c r="N94" s="78"/>
      <c r="O94" s="78"/>
      <c r="P94" s="74"/>
      <c r="Q94" s="75"/>
      <c r="R94" s="75"/>
      <c r="S94" s="43"/>
    </row>
    <row r="95" spans="1:19" s="37" customFormat="1" ht="30" customHeight="1">
      <c r="A95" s="68">
        <v>15</v>
      </c>
      <c r="B95" s="68"/>
      <c r="C95" s="69"/>
      <c r="D95" s="69"/>
      <c r="E95" s="69"/>
      <c r="F95" s="69"/>
      <c r="G95" s="69"/>
      <c r="H95" s="69"/>
      <c r="I95" s="69"/>
      <c r="J95" s="69"/>
      <c r="K95" s="69"/>
      <c r="L95" s="70"/>
      <c r="M95" s="71"/>
      <c r="N95" s="72"/>
      <c r="O95" s="72"/>
      <c r="P95" s="68"/>
      <c r="Q95" s="69"/>
      <c r="R95" s="69"/>
      <c r="S95" s="73"/>
    </row>
    <row r="96" spans="1:19" s="37" customFormat="1" ht="30" customHeight="1">
      <c r="A96" s="74">
        <v>16</v>
      </c>
      <c r="B96" s="74"/>
      <c r="C96" s="75"/>
      <c r="D96" s="75"/>
      <c r="E96" s="75"/>
      <c r="F96" s="75"/>
      <c r="G96" s="75"/>
      <c r="H96" s="75"/>
      <c r="I96" s="75"/>
      <c r="J96" s="75"/>
      <c r="K96" s="75"/>
      <c r="L96" s="76"/>
      <c r="M96" s="77"/>
      <c r="N96" s="78"/>
      <c r="O96" s="78"/>
      <c r="P96" s="74"/>
      <c r="Q96" s="75"/>
      <c r="R96" s="75"/>
      <c r="S96" s="43"/>
    </row>
    <row r="97" spans="1:19" s="37" customFormat="1" ht="30" customHeight="1">
      <c r="A97" s="68">
        <v>17</v>
      </c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70"/>
      <c r="M97" s="71"/>
      <c r="N97" s="72"/>
      <c r="O97" s="72"/>
      <c r="P97" s="68"/>
      <c r="Q97" s="69"/>
      <c r="R97" s="69"/>
      <c r="S97" s="73"/>
    </row>
    <row r="98" spans="1:19" s="37" customFormat="1" ht="30" customHeight="1">
      <c r="A98" s="74">
        <v>18</v>
      </c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6"/>
      <c r="M98" s="77"/>
      <c r="N98" s="78"/>
      <c r="O98" s="78"/>
      <c r="P98" s="74"/>
      <c r="Q98" s="75"/>
      <c r="R98" s="75"/>
      <c r="S98" s="43"/>
    </row>
    <row r="99" spans="1:19" s="37" customFormat="1" ht="30" customHeight="1">
      <c r="A99" s="68">
        <v>19</v>
      </c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70"/>
      <c r="M99" s="71"/>
      <c r="N99" s="72"/>
      <c r="O99" s="72"/>
      <c r="P99" s="68"/>
      <c r="Q99" s="69"/>
      <c r="R99" s="69"/>
      <c r="S99" s="73"/>
    </row>
    <row r="100" spans="1:19" s="37" customFormat="1" ht="30" customHeight="1">
      <c r="A100" s="74">
        <v>20</v>
      </c>
      <c r="B100" s="74"/>
      <c r="C100" s="75"/>
      <c r="D100" s="75"/>
      <c r="E100" s="75"/>
      <c r="F100" s="75"/>
      <c r="G100" s="75"/>
      <c r="H100" s="75"/>
      <c r="I100" s="75"/>
      <c r="J100" s="75"/>
      <c r="K100" s="75"/>
      <c r="L100" s="76"/>
      <c r="M100" s="77"/>
      <c r="N100" s="78"/>
      <c r="O100" s="78"/>
      <c r="P100" s="74"/>
      <c r="Q100" s="75"/>
      <c r="R100" s="75"/>
      <c r="S100" s="43"/>
    </row>
    <row r="101" spans="1:19" s="37" customFormat="1" ht="30" customHeight="1">
      <c r="A101" s="68">
        <v>21</v>
      </c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71"/>
      <c r="N101" s="72"/>
      <c r="O101" s="72"/>
      <c r="P101" s="68"/>
      <c r="Q101" s="69"/>
      <c r="R101" s="69"/>
      <c r="S101" s="73"/>
    </row>
    <row r="102" spans="1:19" s="37" customFormat="1" ht="30" customHeight="1">
      <c r="A102" s="74">
        <v>22</v>
      </c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76"/>
      <c r="M102" s="77"/>
      <c r="N102" s="78"/>
      <c r="O102" s="78"/>
      <c r="P102" s="74"/>
      <c r="Q102" s="75"/>
      <c r="R102" s="75"/>
      <c r="S102" s="43"/>
    </row>
    <row r="103" spans="1:19" s="37" customFormat="1" ht="30" customHeight="1">
      <c r="A103" s="68">
        <v>23</v>
      </c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70"/>
      <c r="M103" s="71"/>
      <c r="N103" s="72"/>
      <c r="O103" s="72"/>
      <c r="P103" s="68"/>
      <c r="Q103" s="69"/>
      <c r="R103" s="69"/>
      <c r="S103" s="73"/>
    </row>
    <row r="104" spans="1:19" s="37" customFormat="1" ht="30" customHeight="1">
      <c r="A104" s="74">
        <v>24</v>
      </c>
      <c r="B104" s="74"/>
      <c r="C104" s="75"/>
      <c r="D104" s="75"/>
      <c r="E104" s="75"/>
      <c r="F104" s="75"/>
      <c r="G104" s="75"/>
      <c r="H104" s="75"/>
      <c r="I104" s="75"/>
      <c r="J104" s="75"/>
      <c r="K104" s="75"/>
      <c r="L104" s="76"/>
      <c r="M104" s="77"/>
      <c r="N104" s="78"/>
      <c r="O104" s="78"/>
      <c r="P104" s="74"/>
      <c r="Q104" s="75"/>
      <c r="R104" s="75"/>
      <c r="S104" s="43"/>
    </row>
    <row r="105" spans="1:19" s="37" customFormat="1" ht="30" customHeight="1">
      <c r="A105" s="68">
        <v>25</v>
      </c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70"/>
      <c r="M105" s="71"/>
      <c r="N105" s="72"/>
      <c r="O105" s="72"/>
      <c r="P105" s="68"/>
      <c r="Q105" s="69"/>
      <c r="R105" s="69"/>
      <c r="S105" s="73"/>
    </row>
    <row r="106" spans="1:19" s="37" customFormat="1" ht="30" customHeight="1">
      <c r="A106" s="74">
        <v>26</v>
      </c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6"/>
      <c r="M106" s="77"/>
      <c r="N106" s="78"/>
      <c r="O106" s="78"/>
      <c r="P106" s="74"/>
      <c r="Q106" s="75"/>
      <c r="R106" s="75"/>
      <c r="S106" s="43"/>
    </row>
    <row r="107" spans="1:19" s="37" customFormat="1" ht="30" customHeight="1">
      <c r="A107" s="68">
        <v>27</v>
      </c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70"/>
      <c r="M107" s="71"/>
      <c r="N107" s="72"/>
      <c r="O107" s="72"/>
      <c r="P107" s="68"/>
      <c r="Q107" s="69"/>
      <c r="R107" s="69"/>
      <c r="S107" s="73"/>
    </row>
    <row r="108" spans="1:19" s="37" customFormat="1" ht="30" customHeight="1">
      <c r="A108" s="74">
        <v>28</v>
      </c>
      <c r="B108" s="74"/>
      <c r="C108" s="75"/>
      <c r="D108" s="75"/>
      <c r="E108" s="75"/>
      <c r="F108" s="75"/>
      <c r="G108" s="75"/>
      <c r="H108" s="75"/>
      <c r="I108" s="75"/>
      <c r="J108" s="75"/>
      <c r="K108" s="75"/>
      <c r="L108" s="76"/>
      <c r="M108" s="77"/>
      <c r="N108" s="78"/>
      <c r="O108" s="78"/>
      <c r="P108" s="74"/>
      <c r="Q108" s="75"/>
      <c r="R108" s="75"/>
      <c r="S108" s="43"/>
    </row>
    <row r="109" spans="1:19" s="37" customFormat="1" ht="30" customHeight="1">
      <c r="A109" s="68">
        <v>29</v>
      </c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70"/>
      <c r="M109" s="71"/>
      <c r="N109" s="72"/>
      <c r="O109" s="72"/>
      <c r="P109" s="68"/>
      <c r="Q109" s="69"/>
      <c r="R109" s="69"/>
      <c r="S109" s="73"/>
    </row>
    <row r="110" spans="1:19" s="37" customFormat="1" ht="30" customHeight="1">
      <c r="A110" s="74">
        <v>30</v>
      </c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6"/>
      <c r="M110" s="77"/>
      <c r="N110" s="78"/>
      <c r="O110" s="78"/>
      <c r="P110" s="74"/>
      <c r="Q110" s="75"/>
      <c r="R110" s="75"/>
      <c r="S110" s="43"/>
    </row>
    <row r="111" spans="1:19" s="37" customFormat="1" ht="30" customHeight="1">
      <c r="A111" s="68">
        <v>31</v>
      </c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70"/>
      <c r="M111" s="71"/>
      <c r="N111" s="72"/>
      <c r="O111" s="72"/>
      <c r="P111" s="68"/>
      <c r="Q111" s="69"/>
      <c r="R111" s="69"/>
      <c r="S111" s="73"/>
    </row>
    <row r="112" spans="1:19" s="37" customFormat="1" ht="30" customHeight="1">
      <c r="A112" s="74">
        <v>32</v>
      </c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6"/>
      <c r="M112" s="77"/>
      <c r="N112" s="78"/>
      <c r="O112" s="78"/>
      <c r="P112" s="74"/>
      <c r="Q112" s="75"/>
      <c r="R112" s="75"/>
      <c r="S112" s="43"/>
    </row>
    <row r="113" spans="1:19" s="37" customFormat="1" ht="30" customHeight="1">
      <c r="A113" s="68">
        <v>33</v>
      </c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70"/>
      <c r="M113" s="71"/>
      <c r="N113" s="72"/>
      <c r="O113" s="72"/>
      <c r="P113" s="68"/>
      <c r="Q113" s="69"/>
      <c r="R113" s="69"/>
      <c r="S113" s="73"/>
    </row>
    <row r="114" spans="1:19" s="37" customFormat="1" ht="30" customHeight="1">
      <c r="A114" s="74">
        <v>34</v>
      </c>
      <c r="B114" s="74"/>
      <c r="C114" s="75"/>
      <c r="D114" s="75"/>
      <c r="E114" s="75"/>
      <c r="F114" s="75"/>
      <c r="G114" s="75"/>
      <c r="H114" s="75"/>
      <c r="I114" s="75"/>
      <c r="J114" s="75"/>
      <c r="K114" s="75"/>
      <c r="L114" s="76"/>
      <c r="M114" s="77"/>
      <c r="N114" s="78"/>
      <c r="O114" s="78"/>
      <c r="P114" s="74"/>
      <c r="Q114" s="75"/>
      <c r="R114" s="75"/>
      <c r="S114" s="43"/>
    </row>
    <row r="115" spans="1:19" s="37" customFormat="1" ht="30" customHeight="1">
      <c r="A115" s="79"/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1"/>
      <c r="M115" s="82"/>
      <c r="N115" s="83"/>
      <c r="O115" s="83"/>
      <c r="P115" s="79"/>
      <c r="Q115" s="80"/>
      <c r="R115" s="80"/>
      <c r="S115" s="42"/>
    </row>
    <row r="116" spans="1:19" s="16" customFormat="1" ht="20.149999999999999" customHeight="1" thickBot="1">
      <c r="A116" s="9" t="s">
        <v>18</v>
      </c>
      <c r="B116" s="11"/>
      <c r="C116" s="10"/>
      <c r="D116" s="15"/>
      <c r="E116" s="10"/>
      <c r="F116" s="10"/>
      <c r="G116" s="10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36.5" customHeight="1" thickBot="1">
      <c r="A117" s="28"/>
      <c r="B117" s="29" t="s">
        <v>12</v>
      </c>
      <c r="C117" s="30" t="s">
        <v>19</v>
      </c>
      <c r="D117" s="30" t="s">
        <v>20</v>
      </c>
      <c r="E117" s="31"/>
      <c r="F117" s="28"/>
      <c r="G117" s="32" t="s">
        <v>98</v>
      </c>
      <c r="H117" s="28"/>
      <c r="I117" s="28"/>
    </row>
    <row r="118" spans="1:19">
      <c r="B118" s="18" t="s">
        <v>36</v>
      </c>
      <c r="C118" s="19"/>
      <c r="D118" s="19"/>
      <c r="E118" s="20"/>
      <c r="H118" t="s">
        <v>41</v>
      </c>
      <c r="I118" t="s">
        <v>42</v>
      </c>
    </row>
    <row r="119" spans="1:19">
      <c r="B119" s="21"/>
      <c r="C119" s="22" t="s">
        <v>34</v>
      </c>
      <c r="D119" s="22" t="s">
        <v>35</v>
      </c>
      <c r="E119" s="23"/>
      <c r="H119" t="s">
        <v>37</v>
      </c>
      <c r="I119" t="s">
        <v>43</v>
      </c>
    </row>
    <row r="120" spans="1:19">
      <c r="B120" s="21"/>
      <c r="C120" s="22" t="s">
        <v>37</v>
      </c>
      <c r="D120" s="22" t="s">
        <v>38</v>
      </c>
      <c r="E120" s="23"/>
      <c r="H120" t="s">
        <v>44</v>
      </c>
      <c r="I120" t="s">
        <v>45</v>
      </c>
    </row>
    <row r="121" spans="1:19" ht="15" thickBot="1">
      <c r="B121" s="24"/>
      <c r="C121" s="25" t="s">
        <v>39</v>
      </c>
      <c r="D121" s="25" t="s">
        <v>40</v>
      </c>
      <c r="E121" s="26"/>
      <c r="H121" t="s">
        <v>46</v>
      </c>
      <c r="I121" t="s">
        <v>47</v>
      </c>
    </row>
    <row r="122" spans="1:19">
      <c r="B122" s="18" t="s">
        <v>29</v>
      </c>
      <c r="C122" s="19"/>
      <c r="D122" s="19"/>
      <c r="E122" s="20"/>
      <c r="H122" t="s">
        <v>48</v>
      </c>
      <c r="I122" t="s">
        <v>49</v>
      </c>
    </row>
    <row r="123" spans="1:19">
      <c r="B123" s="21"/>
      <c r="C123" s="22" t="s">
        <v>30</v>
      </c>
      <c r="D123" s="22"/>
      <c r="E123" s="23"/>
      <c r="H123" t="s">
        <v>50</v>
      </c>
      <c r="I123" t="s">
        <v>51</v>
      </c>
    </row>
    <row r="124" spans="1:19">
      <c r="B124" s="21"/>
      <c r="C124" s="22" t="s">
        <v>31</v>
      </c>
      <c r="D124" s="22"/>
      <c r="E124" s="23"/>
      <c r="H124" t="s">
        <v>52</v>
      </c>
      <c r="I124" t="s">
        <v>53</v>
      </c>
    </row>
    <row r="125" spans="1:19">
      <c r="B125" s="21"/>
      <c r="C125" s="22" t="s">
        <v>32</v>
      </c>
      <c r="D125" s="22"/>
      <c r="E125" s="23"/>
      <c r="H125" t="s">
        <v>54</v>
      </c>
      <c r="I125" t="s">
        <v>55</v>
      </c>
    </row>
    <row r="126" spans="1:19">
      <c r="B126" s="21"/>
      <c r="C126" s="22" t="s">
        <v>33</v>
      </c>
      <c r="D126" s="22"/>
      <c r="E126" s="23"/>
      <c r="H126" t="s">
        <v>56</v>
      </c>
      <c r="I126" t="s">
        <v>57</v>
      </c>
    </row>
    <row r="127" spans="1:19" ht="15" thickBot="1">
      <c r="B127" s="24"/>
      <c r="C127" s="25" t="s">
        <v>34</v>
      </c>
      <c r="D127" s="25" t="s">
        <v>35</v>
      </c>
      <c r="E127" s="26"/>
      <c r="H127" t="s">
        <v>58</v>
      </c>
      <c r="I127" t="s">
        <v>59</v>
      </c>
    </row>
    <row r="128" spans="1:19">
      <c r="B128" s="18" t="s">
        <v>21</v>
      </c>
      <c r="C128" s="19" t="s">
        <v>22</v>
      </c>
      <c r="D128" s="19"/>
      <c r="E128" s="20"/>
      <c r="H128" t="s">
        <v>60</v>
      </c>
      <c r="I128" t="s">
        <v>61</v>
      </c>
    </row>
    <row r="129" spans="2:10">
      <c r="B129" s="21"/>
      <c r="C129" s="22" t="s">
        <v>23</v>
      </c>
      <c r="D129" s="22"/>
      <c r="E129" s="23"/>
      <c r="H129" t="s">
        <v>62</v>
      </c>
      <c r="I129" t="s">
        <v>63</v>
      </c>
    </row>
    <row r="130" spans="2:10" ht="15" thickBot="1">
      <c r="B130" s="24"/>
      <c r="C130" s="25" t="s">
        <v>24</v>
      </c>
      <c r="D130" s="25"/>
      <c r="E130" s="26"/>
      <c r="H130" t="s">
        <v>64</v>
      </c>
      <c r="I130" t="s">
        <v>65</v>
      </c>
    </row>
    <row r="131" spans="2:10">
      <c r="B131" s="18" t="s">
        <v>109</v>
      </c>
      <c r="C131" s="19"/>
      <c r="D131" s="19"/>
      <c r="E131" s="20"/>
      <c r="H131" t="s">
        <v>66</v>
      </c>
      <c r="I131" t="s">
        <v>67</v>
      </c>
    </row>
    <row r="132" spans="2:10">
      <c r="B132" s="21"/>
      <c r="C132" s="22" t="s">
        <v>25</v>
      </c>
      <c r="D132" s="22"/>
      <c r="E132" s="23"/>
      <c r="H132" t="s">
        <v>68</v>
      </c>
      <c r="I132" t="s">
        <v>69</v>
      </c>
    </row>
    <row r="133" spans="2:10">
      <c r="B133" s="21"/>
      <c r="C133" s="22" t="s">
        <v>26</v>
      </c>
      <c r="D133" s="22"/>
      <c r="E133" s="23"/>
      <c r="H133" t="s">
        <v>70</v>
      </c>
      <c r="I133" t="s">
        <v>71</v>
      </c>
    </row>
    <row r="134" spans="2:10">
      <c r="B134" s="21"/>
      <c r="C134" s="22" t="s">
        <v>28</v>
      </c>
      <c r="D134" s="22"/>
      <c r="E134" s="23"/>
      <c r="H134" t="s">
        <v>72</v>
      </c>
      <c r="I134" t="s">
        <v>73</v>
      </c>
    </row>
    <row r="135" spans="2:10">
      <c r="B135" s="21" t="s">
        <v>95</v>
      </c>
      <c r="C135" s="22"/>
      <c r="D135" s="22"/>
      <c r="E135" s="23"/>
      <c r="H135" t="s">
        <v>74</v>
      </c>
      <c r="I135" t="s">
        <v>75</v>
      </c>
    </row>
    <row r="136" spans="2:10" ht="15" thickBot="1">
      <c r="B136" s="24"/>
      <c r="C136" s="25" t="s">
        <v>27</v>
      </c>
      <c r="D136" s="25"/>
      <c r="E136" s="26"/>
      <c r="H136" t="s">
        <v>76</v>
      </c>
      <c r="I136" t="s">
        <v>77</v>
      </c>
    </row>
    <row r="137" spans="2:10">
      <c r="B137" s="18" t="s">
        <v>96</v>
      </c>
      <c r="C137" s="19"/>
      <c r="D137" s="19"/>
      <c r="E137" s="20"/>
      <c r="H137" t="s">
        <v>78</v>
      </c>
      <c r="I137" t="s">
        <v>79</v>
      </c>
    </row>
    <row r="138" spans="2:10">
      <c r="B138" s="21"/>
      <c r="C138" s="22" t="s">
        <v>37</v>
      </c>
      <c r="D138" s="22" t="s">
        <v>38</v>
      </c>
      <c r="E138" s="23"/>
      <c r="H138" t="s">
        <v>80</v>
      </c>
      <c r="I138" t="s">
        <v>81</v>
      </c>
    </row>
    <row r="139" spans="2:10">
      <c r="B139" s="21"/>
      <c r="C139" s="22" t="s">
        <v>39</v>
      </c>
      <c r="D139" s="22" t="s">
        <v>40</v>
      </c>
      <c r="E139" s="23"/>
      <c r="H139" t="s">
        <v>82</v>
      </c>
      <c r="I139" t="s">
        <v>83</v>
      </c>
    </row>
    <row r="140" spans="2:10" ht="15" thickBot="1">
      <c r="B140" s="24"/>
      <c r="C140" s="25" t="s">
        <v>34</v>
      </c>
      <c r="D140" s="25" t="s">
        <v>35</v>
      </c>
      <c r="E140" s="26"/>
      <c r="H140" t="s">
        <v>84</v>
      </c>
      <c r="I140" t="s">
        <v>85</v>
      </c>
      <c r="J140" t="s">
        <v>86</v>
      </c>
    </row>
    <row r="141" spans="2:10">
      <c r="B141" s="18" t="s">
        <v>97</v>
      </c>
      <c r="C141" s="19"/>
      <c r="D141" s="19"/>
      <c r="E141" s="20"/>
    </row>
    <row r="142" spans="2:10">
      <c r="B142" s="21"/>
      <c r="C142" s="22" t="s">
        <v>30</v>
      </c>
      <c r="D142" s="22"/>
      <c r="E142" s="23"/>
    </row>
    <row r="143" spans="2:10">
      <c r="B143" s="21"/>
      <c r="C143" s="22" t="s">
        <v>31</v>
      </c>
      <c r="D143" s="22"/>
      <c r="E143" s="23"/>
    </row>
    <row r="144" spans="2:10">
      <c r="B144" s="21"/>
      <c r="C144" s="22" t="s">
        <v>32</v>
      </c>
      <c r="D144" s="22"/>
      <c r="E144" s="23"/>
    </row>
    <row r="145" spans="2:5">
      <c r="B145" s="21"/>
      <c r="C145" s="22" t="s">
        <v>33</v>
      </c>
      <c r="D145" s="22"/>
      <c r="E145" s="23"/>
    </row>
    <row r="146" spans="2:5" ht="15" thickBot="1">
      <c r="B146" s="24"/>
      <c r="C146" s="25" t="s">
        <v>34</v>
      </c>
      <c r="D146" s="25" t="s">
        <v>35</v>
      </c>
      <c r="E146" s="26"/>
    </row>
  </sheetData>
  <mergeCells count="56">
    <mergeCell ref="B15:D15"/>
    <mergeCell ref="E15:I15"/>
    <mergeCell ref="A27:A32"/>
    <mergeCell ref="A26:D26"/>
    <mergeCell ref="B54:D54"/>
    <mergeCell ref="E56:F66"/>
    <mergeCell ref="E48:F50"/>
    <mergeCell ref="E44:F46"/>
    <mergeCell ref="E38:F41"/>
    <mergeCell ref="E33:F36"/>
    <mergeCell ref="E27:F31"/>
    <mergeCell ref="A44:A47"/>
    <mergeCell ref="A48:A51"/>
    <mergeCell ref="A38:A42"/>
    <mergeCell ref="A33:A37"/>
    <mergeCell ref="B47:C47"/>
    <mergeCell ref="B49:C49"/>
    <mergeCell ref="B50:C50"/>
    <mergeCell ref="B38:C38"/>
    <mergeCell ref="B39:C39"/>
    <mergeCell ref="B51:C51"/>
    <mergeCell ref="B48:C48"/>
    <mergeCell ref="B40:C40"/>
    <mergeCell ref="B41:C41"/>
    <mergeCell ref="B42:C42"/>
    <mergeCell ref="B45:C45"/>
    <mergeCell ref="B46:C46"/>
    <mergeCell ref="B44:C44"/>
    <mergeCell ref="B30:C30"/>
    <mergeCell ref="B31:C31"/>
    <mergeCell ref="B36:C36"/>
    <mergeCell ref="B37:C37"/>
    <mergeCell ref="B33:C33"/>
    <mergeCell ref="B69:B74"/>
    <mergeCell ref="E70:F74"/>
    <mergeCell ref="B14:D14"/>
    <mergeCell ref="B13:D13"/>
    <mergeCell ref="B21:D21"/>
    <mergeCell ref="E21:I21"/>
    <mergeCell ref="B20:D20"/>
    <mergeCell ref="E20:I20"/>
    <mergeCell ref="B32:C32"/>
    <mergeCell ref="B34:C34"/>
    <mergeCell ref="B35:C35"/>
    <mergeCell ref="B60:B66"/>
    <mergeCell ref="B56:B59"/>
    <mergeCell ref="B28:C28"/>
    <mergeCell ref="B27:C27"/>
    <mergeCell ref="B29:C29"/>
    <mergeCell ref="D2:N2"/>
    <mergeCell ref="E11:I11"/>
    <mergeCell ref="E12:I12"/>
    <mergeCell ref="E13:I13"/>
    <mergeCell ref="E14:I14"/>
    <mergeCell ref="B12:D12"/>
    <mergeCell ref="B11:D11"/>
  </mergeCells>
  <dataValidations count="2">
    <dataValidation type="list" allowBlank="1" showInputMessage="1" showErrorMessage="1" sqref="Q81:Q115 K81:K115" xr:uid="{DCAFB569-3406-4DC0-8EB9-67E94DCF356F}">
      <formula1>"OUI,NON"</formula1>
    </dataValidation>
    <dataValidation type="list" allowBlank="1" showInputMessage="1" showErrorMessage="1" sqref="D34:D37 D39:D42 D45:D47 D49:D51 D70:D74 D28:D32" xr:uid="{FC251227-4AE1-45DE-AB44-809CE39F8A1E}">
      <formula1>"X"</formula1>
    </dataValidation>
  </dataValidations>
  <pageMargins left="0.25" right="0.25" top="0.75" bottom="0.75" header="0.3" footer="0.3"/>
  <pageSetup paperSize="9" scale="31" fitToHeight="0" orientation="landscape" r:id="rId1"/>
  <rowBreaks count="1" manualBreakCount="1">
    <brk id="1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UniHA - RECENSEMENT</vt:lpstr>
      <vt:lpstr>'UniHA - RECENSEMENT'!Zone_d_impression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Elisabeth Chollet</cp:lastModifiedBy>
  <cp:lastPrinted>2019-10-01T15:48:44Z</cp:lastPrinted>
  <dcterms:created xsi:type="dcterms:W3CDTF">2019-06-25T08:16:07Z</dcterms:created>
  <dcterms:modified xsi:type="dcterms:W3CDTF">2019-10-01T16:55:57Z</dcterms:modified>
</cp:coreProperties>
</file>